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<sst xmlns="http://schemas.openxmlformats.org/spreadsheetml/2006/main" count="206" uniqueCount="204">
  <si>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</si>
  <si>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</si>
  <si>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</si>
  <si>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</si>
  <si>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</si>
  <si>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</si>
  <si>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</si>
  <si>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</si>
  <si>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</si>
  <si>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</si>
  <si>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</si>
  <si>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</si>
  <si>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</si>
  <si>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</si>
  <si>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</si>
  <si>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</si>
  <si>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</si>
  <si>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</si>
  <si>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</si>
  <si>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</si>
  <si>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</si>
  <si>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</si>
  <si>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</si>
  <si>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</si>
  <si>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</si>
  <si>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</si>
  <si>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</si>
  <si>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</si>
  <si>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</si>
  <si>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</si>
  <si>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</si>
  <si>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</si>
  <si>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</si>
  <si>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</si>
  <si>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</si>
  <si>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</si>
  <si>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</si>
  <si>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</si>
  <si>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</si>
  <si>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</si>
  <si>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</si>
  <si>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</si>
  <si>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</si>
  <si>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</si>
  <si>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</si>
  <si>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</si>
  <si>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</si>
  <si>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</si>
  <si>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</si>
  <si>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</si>
  <si>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</si>
  <si>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</si>
  <si>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</si>
  <si>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</si>
  <si>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</si>
  <si>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</si>
  <si>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</si>
  <si>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</si>
  <si>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</si>
  <si>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</si>
  <si>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</si>
  <si>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</si>
  <si>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</si>
  <si>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</si>
  <si>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</si>
  <si>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</si>
  <si>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</si>
  <si>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</si>
  <si>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</si>
  <si>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</si>
  <si>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</si>
  <si>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</si>
  <si>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</si>
  <si>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</si>
  <si>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</si>
  <si>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</si>
  <si>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</si>
  <si>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</si>
  <si>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</si>
  <si>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</si>
  <si>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</si>
  <si>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</si>
  <si>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</si>
  <si>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</si>
  <si>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</si>
  <si>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</si>
  <si>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</si>
  <si>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</si>
  <si>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</si>
  <si>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</si>
  <si>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</si>
  <si>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</si>
  <si>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</si>
  <si>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</si>
  <si>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</si>
  <si>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</si>
  <si>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</si>
  <si>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</si>
  <si>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</si>
  <si>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</si>
  <si>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</si>
  <si>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</si>
  <si>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</si>
  <si>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</si>
  <si>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</si>
  <si>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</si>
  <si>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</si>
  <si>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</si>
  <si>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</si>
  <si>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</si>
  <si>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</si>
  <si>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</si>
  <si>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</si>
  <si>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</si>
  <si>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</si>
  <si>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</si>
  <si>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</si>
  <si>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</si>
  <si>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</si>
  <si>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</si>
  <si>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</si>
  <si>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</si>
  <si>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</si>
  <si>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</si>
  <si>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</si>
  <si>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</si>
  <si>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</si>
  <si>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</si>
  <si>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</si>
  <si>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</si>
  <si>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</si>
  <si>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</si>
  <si>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</si>
  <si>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</si>
  <si>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</si>
  <si>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</si>
  <si>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</si>
  <si>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</si>
  <si>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</si>
  <si>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</si>
  <si>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</si>
  <si>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</si>
  <si>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</si>
  <si>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</si>
  <si>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</si>
  <si>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</si>
  <si>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</si>
  <si>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</si>
  <si>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</si>
  <si>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</si>
  <si>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</si>
  <si>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</si>
  <si>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</si>
  <si>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</si>
  <si>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</si>
  <si>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</si>
  <si>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</si>
  <si>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</si>
  <si>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</si>
  <si>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</si>
  <si>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</si>
  <si>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</si>
  <si>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</si>
  <si>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</si>
  <si>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</si>
  <si>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</si>
  <si>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</si>
  <si>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</si>
  <si>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</si>
  <si>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</si>
  <si>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</si>
  <si>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</si>
  <si>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</si>
  <si>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</si>
  <si>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</si>
  <si>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</si>
  <si>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</si>
  <si>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</si>
  <si>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</si>
  <si>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</si>
  <si>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</si>
  <si>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</si>
  <si>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</si>
  <si>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</si>
  <si>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</si>
  <si>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</si>
  <si>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</si>
  <si>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</si>
  <si>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</si>
  <si>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</si>
  <si>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</si>
  <si>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</si>
  <si>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</si>
  <si>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</si>
  <si>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</si>
  <si>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</si>
  <si>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</si>
  <si>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</si>
  <si>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</si>
  <si>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</si>
  <si>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</si>
  <si>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</si>
  <si>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OFFTECHOLDING GROUP PLC</t>
  </si>
  <si>
    <t>مجموعة أوفتك القابضة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</si>
</sst>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131228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0.27</v>
      </c>
      <c r="F6" s="13">
        <v>0.38</v>
      </c>
      <c r="G6" s="13">
        <v>0.4</v>
      </c>
      <c r="H6" s="4" t="s">
        <v>139</v>
      </c>
    </row>
    <row r="7" spans="4:8" ht="20.100000000000001" customHeight="1">
      <c r="D7" s="10" t="s">
        <v>126</v>
      </c>
      <c r="E7" s="14">
        <v>1284670.19</v>
      </c>
      <c r="F7" s="14">
        <v>8409548.0999999996</v>
      </c>
      <c r="G7" s="14">
        <v>7926315.5899999999</v>
      </c>
      <c r="H7" s="4" t="s">
        <v>140</v>
      </c>
    </row>
    <row r="8" spans="4:8" ht="20.100000000000001" customHeight="1">
      <c r="D8" s="10" t="s">
        <v>25</v>
      </c>
      <c r="E8" s="14">
        <v>3500617</v>
      </c>
      <c r="F8" s="14">
        <v>15087161</v>
      </c>
      <c r="G8" s="14">
        <v>16601397</v>
      </c>
      <c r="H8" s="4" t="s">
        <v>1</v>
      </c>
    </row>
    <row r="9" spans="4:8" ht="20.100000000000001" customHeight="1">
      <c r="D9" s="10" t="s">
        <v>26</v>
      </c>
      <c r="E9" s="14">
        <v>3647</v>
      </c>
      <c r="F9" s="14">
        <v>8449</v>
      </c>
      <c r="G9" s="14">
        <v>11359</v>
      </c>
      <c r="H9" s="4" t="s">
        <v>2</v>
      </c>
    </row>
    <row r="10" spans="4:8" ht="20.100000000000001" customHeight="1">
      <c r="D10" s="10" t="s">
        <v>27</v>
      </c>
      <c r="E10" s="14">
        <v>42000000</v>
      </c>
      <c r="F10" s="14">
        <v>42000000</v>
      </c>
      <c r="G10" s="14">
        <v>42000000</v>
      </c>
      <c r="H10" s="4" t="s">
        <v>24</v>
      </c>
    </row>
    <row r="11" spans="4:8" ht="20.100000000000001" customHeight="1">
      <c r="D11" s="10" t="s">
        <v>127</v>
      </c>
      <c r="E11" s="14">
        <v>11340000</v>
      </c>
      <c r="F11" s="14">
        <v>15960000</v>
      </c>
      <c r="G11" s="14">
        <v>16800000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2634303</v>
      </c>
      <c r="F16" s="59">
        <v>3821912</v>
      </c>
      <c r="G16" s="59">
        <v>4933448</v>
      </c>
      <c r="H16" s="3" t="s">
        <v>58</v>
      </c>
    </row>
    <row r="17" spans="4:8" ht="20.100000000000001" customHeight="1">
      <c r="D17" s="10" t="s">
        <v>128</v>
      </c>
      <c r="E17" s="57">
        <v>6998805</v>
      </c>
      <c r="F17" s="57">
        <v>4668918</v>
      </c>
      <c r="G17" s="57">
        <v>4087944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80450</v>
      </c>
      <c r="F20" s="57">
        <v>77883</v>
      </c>
      <c r="G20" s="57">
        <v>85071</v>
      </c>
      <c r="H20" s="4" t="s">
        <v>170</v>
      </c>
    </row>
    <row r="21" spans="4:8" ht="20.100000000000001" customHeight="1">
      <c r="D21" s="19" t="s">
        <v>181</v>
      </c>
      <c r="E21" s="57">
        <v>2743307</v>
      </c>
      <c r="F21" s="57">
        <v>5318042</v>
      </c>
      <c r="G21" s="57">
        <v>2804397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13173244</v>
      </c>
      <c r="F23" s="57">
        <v>14677682</v>
      </c>
      <c r="G23" s="57">
        <v>12405621</v>
      </c>
      <c r="H23" s="4" t="s">
        <v>60</v>
      </c>
    </row>
    <row r="24" spans="4:8" ht="20.100000000000001" customHeight="1">
      <c r="D24" s="10" t="s">
        <v>98</v>
      </c>
      <c r="E24" s="57">
        <v>27630920</v>
      </c>
      <c r="F24" s="57">
        <v>27630920</v>
      </c>
      <c r="G24" s="57">
        <v>27630920</v>
      </c>
      <c r="H24" s="4" t="s">
        <v>82</v>
      </c>
    </row>
    <row r="25" spans="4:8" ht="20.100000000000001" customHeight="1">
      <c r="D25" s="10" t="s">
        <v>158</v>
      </c>
      <c r="E25" s="57">
        <v>985648</v>
      </c>
      <c r="F25" s="57">
        <v>960494</v>
      </c>
      <c r="G25" s="57">
        <v>841487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985648</v>
      </c>
      <c r="F28" s="57">
        <v>960494</v>
      </c>
      <c r="G28" s="57">
        <v>841487</v>
      </c>
      <c r="H28" s="4" t="s">
        <v>175</v>
      </c>
    </row>
    <row r="29" spans="4:8" ht="20.100000000000001" customHeight="1">
      <c r="D29" s="10" t="s">
        <v>72</v>
      </c>
      <c r="E29" s="57">
        <v>11341149</v>
      </c>
      <c r="F29" s="57">
        <v>11687444</v>
      </c>
      <c r="G29" s="57">
        <v>11315237</v>
      </c>
      <c r="H29" s="4" t="s">
        <v>176</v>
      </c>
    </row>
    <row r="30" spans="4:8" ht="20.100000000000001" customHeight="1">
      <c r="D30" s="21" t="s">
        <v>29</v>
      </c>
      <c r="E30" s="60">
        <v>53130961</v>
      </c>
      <c r="F30" s="60">
        <v>54956540</v>
      </c>
      <c r="G30" s="60">
        <v>52193265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2700126</v>
      </c>
      <c r="F35" s="59">
        <v>2453209</v>
      </c>
      <c r="G35" s="59">
        <v>2338355</v>
      </c>
      <c r="H35" s="3" t="s">
        <v>150</v>
      </c>
    </row>
    <row r="36" spans="4:8" ht="20.100000000000001" customHeight="1">
      <c r="D36" s="10" t="s">
        <v>101</v>
      </c>
      <c r="E36" s="57">
        <v>3472022</v>
      </c>
      <c r="F36" s="57">
        <v>2291409</v>
      </c>
      <c r="G36" s="57">
        <v>2119081</v>
      </c>
      <c r="H36" s="4" t="s">
        <v>151</v>
      </c>
    </row>
    <row r="37" spans="4:8" ht="20.100000000000001" customHeight="1">
      <c r="D37" s="10" t="s">
        <v>102</v>
      </c>
      <c r="E37" s="57">
        <v>935266</v>
      </c>
      <c r="F37" s="57">
        <v>383099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/>
      <c r="G38" s="57">
        <v>40020</v>
      </c>
      <c r="H38" s="4" t="s">
        <v>85</v>
      </c>
    </row>
    <row r="39" spans="4:8" ht="20.100000000000001" customHeight="1">
      <c r="D39" s="10" t="s">
        <v>104</v>
      </c>
      <c r="E39" s="57">
        <v>7623342</v>
      </c>
      <c r="F39" s="57">
        <v>8724196</v>
      </c>
      <c r="G39" s="57">
        <v>5686737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/>
      <c r="G40" s="57">
        <v>26600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1007207</v>
      </c>
      <c r="F42" s="57">
        <v>1003931</v>
      </c>
      <c r="G42" s="57">
        <v>1059918</v>
      </c>
      <c r="H42" s="4" t="s">
        <v>87</v>
      </c>
    </row>
    <row r="43" spans="4:8" ht="20.100000000000001" customHeight="1">
      <c r="D43" s="20" t="s">
        <v>107</v>
      </c>
      <c r="E43" s="60">
        <v>8630549</v>
      </c>
      <c r="F43" s="60">
        <v>9728127</v>
      </c>
      <c r="G43" s="60">
        <v>6773255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42000000</v>
      </c>
      <c r="F46" s="59">
        <v>42000000</v>
      </c>
      <c r="G46" s="59">
        <v>42000000</v>
      </c>
      <c r="H46" s="3" t="s">
        <v>5</v>
      </c>
    </row>
    <row r="47" spans="4:8" ht="20.100000000000001" customHeight="1">
      <c r="D47" s="10" t="s">
        <v>31</v>
      </c>
      <c r="E47" s="57">
        <v>42000000</v>
      </c>
      <c r="F47" s="57">
        <v>42000000</v>
      </c>
      <c r="G47" s="57">
        <v>42000000</v>
      </c>
      <c r="H47" s="4" t="s">
        <v>6</v>
      </c>
    </row>
    <row r="48" spans="4:8" ht="20.100000000000001" customHeight="1">
      <c r="D48" s="10" t="s">
        <v>130</v>
      </c>
      <c r="E48" s="57">
        <v>42000000</v>
      </c>
      <c r="F48" s="57">
        <v>42000000</v>
      </c>
      <c r="G48" s="57">
        <v>42000000</v>
      </c>
      <c r="H48" s="4" t="s">
        <v>7</v>
      </c>
    </row>
    <row r="49" spans="4:8" ht="20.100000000000001" customHeight="1">
      <c r="D49" s="10" t="s">
        <v>73</v>
      </c>
      <c r="E49" s="57">
        <v>478641</v>
      </c>
      <c r="F49" s="57">
        <v>463662</v>
      </c>
      <c r="G49" s="57">
        <v>393341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/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/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761412</v>
      </c>
      <c r="F54" s="57">
        <v>761412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/>
      <c r="F55" s="57">
        <v>840000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/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33497</v>
      </c>
      <c r="F57" s="57">
        <v>-55723</v>
      </c>
      <c r="G57" s="57">
        <v>91200</v>
      </c>
      <c r="H57" s="4" t="s">
        <v>62</v>
      </c>
    </row>
    <row r="58" spans="4:8" ht="20.100000000000001" customHeight="1">
      <c r="D58" s="10" t="s">
        <v>39</v>
      </c>
      <c r="E58" s="57">
        <v>2582713</v>
      </c>
      <c r="F58" s="57">
        <v>2407271</v>
      </c>
      <c r="G58" s="57">
        <v>2629813</v>
      </c>
      <c r="H58" s="4" t="s">
        <v>155</v>
      </c>
    </row>
    <row r="59" spans="4:8" ht="20.100000000000001" customHeight="1">
      <c r="D59" s="10" t="s">
        <v>38</v>
      </c>
      <c r="E59" s="57">
        <v>44333439</v>
      </c>
      <c r="F59" s="57">
        <v>44893798</v>
      </c>
      <c r="G59" s="57">
        <v>45114354</v>
      </c>
      <c r="H59" s="4" t="s">
        <v>14</v>
      </c>
    </row>
    <row r="60" spans="4:8" ht="20.100000000000001" customHeight="1">
      <c r="D60" s="42" t="s">
        <v>185</v>
      </c>
      <c r="E60" s="57">
        <v>166973</v>
      </c>
      <c r="F60" s="57">
        <v>334615</v>
      </c>
      <c r="G60" s="57">
        <v>305656</v>
      </c>
      <c r="H60" s="43" t="s">
        <v>184</v>
      </c>
    </row>
    <row r="61" spans="4:8" ht="20.100000000000001" customHeight="1">
      <c r="D61" s="11" t="s">
        <v>74</v>
      </c>
      <c r="E61" s="60">
        <v>53130961</v>
      </c>
      <c r="F61" s="60">
        <v>54956540</v>
      </c>
      <c r="G61" s="60">
        <v>52193265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18794506</v>
      </c>
      <c r="F65" s="59">
        <v>17177936</v>
      </c>
      <c r="G65" s="59">
        <v>14424571</v>
      </c>
      <c r="H65" s="3" t="s">
        <v>88</v>
      </c>
    </row>
    <row r="66" spans="4:8" ht="20.100000000000001" customHeight="1">
      <c r="D66" s="10" t="s">
        <v>110</v>
      </c>
      <c r="E66" s="57">
        <v>11934287</v>
      </c>
      <c r="F66" s="57">
        <v>10833133</v>
      </c>
      <c r="G66" s="57">
        <v>8785724</v>
      </c>
      <c r="H66" s="4" t="s">
        <v>89</v>
      </c>
    </row>
    <row r="67" spans="4:8" ht="20.100000000000001" customHeight="1">
      <c r="D67" s="10" t="s">
        <v>132</v>
      </c>
      <c r="E67" s="57">
        <v>6860219</v>
      </c>
      <c r="F67" s="57">
        <v>6344803</v>
      </c>
      <c r="G67" s="57">
        <v>5638847</v>
      </c>
      <c r="H67" s="4" t="s">
        <v>90</v>
      </c>
    </row>
    <row r="68" spans="4:8" ht="20.100000000000001" customHeight="1">
      <c r="D68" s="10" t="s">
        <v>111</v>
      </c>
      <c r="E68" s="57">
        <v>6059835</v>
      </c>
      <c r="F68" s="57">
        <v>4937325</v>
      </c>
      <c r="G68" s="57">
        <v>4345061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449314</v>
      </c>
      <c r="F70" s="57">
        <v>371480</v>
      </c>
      <c r="G70" s="57">
        <v>180286</v>
      </c>
      <c r="H70" s="4" t="s">
        <v>93</v>
      </c>
    </row>
    <row r="71" spans="4:8" ht="20.100000000000001" customHeight="1">
      <c r="D71" s="10" t="s">
        <v>114</v>
      </c>
      <c r="E71" s="57">
        <v>147066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653318</v>
      </c>
      <c r="F72" s="57">
        <v>1407478</v>
      </c>
      <c r="G72" s="57">
        <v>1293786</v>
      </c>
      <c r="H72" s="4" t="s">
        <v>95</v>
      </c>
    </row>
    <row r="73" spans="4:8" ht="20.100000000000001" customHeight="1">
      <c r="D73" s="10" t="s">
        <v>116</v>
      </c>
      <c r="E73" s="57">
        <v>335702</v>
      </c>
      <c r="F73" s="57">
        <v>93713</v>
      </c>
      <c r="G73" s="57">
        <v>178892</v>
      </c>
      <c r="H73" s="4" t="s">
        <v>63</v>
      </c>
    </row>
    <row r="74" spans="4:8" ht="20.100000000000001" customHeight="1">
      <c r="D74" s="10" t="s">
        <v>117</v>
      </c>
      <c r="E74" s="57">
        <v>95838</v>
      </c>
      <c r="F74" s="57">
        <v>14604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893182</v>
      </c>
      <c r="F75" s="57">
        <v>1486587</v>
      </c>
      <c r="G75" s="57">
        <v>1472678</v>
      </c>
      <c r="H75" s="4" t="s">
        <v>96</v>
      </c>
    </row>
    <row r="76" spans="4:8" ht="20.100000000000001" customHeight="1">
      <c r="D76" s="10" t="s">
        <v>118</v>
      </c>
      <c r="E76" s="57">
        <v>357457</v>
      </c>
      <c r="F76" s="57">
        <v>238101</v>
      </c>
      <c r="G76" s="57">
        <v>225280</v>
      </c>
      <c r="H76" s="4" t="s">
        <v>97</v>
      </c>
    </row>
    <row r="77" spans="4:8" ht="20.100000000000001" customHeight="1">
      <c r="D77" s="10" t="s">
        <v>190</v>
      </c>
      <c r="E77" s="57">
        <v>535725</v>
      </c>
      <c r="F77" s="57">
        <v>1248486</v>
      </c>
      <c r="G77" s="57">
        <v>1247398</v>
      </c>
      <c r="H77" s="50" t="s">
        <v>199</v>
      </c>
    </row>
    <row r="78" spans="4:8" ht="20.100000000000001" customHeight="1">
      <c r="D78" s="10" t="s">
        <v>157</v>
      </c>
      <c r="E78" s="57">
        <v>70134</v>
      </c>
      <c r="F78" s="57">
        <v>250035</v>
      </c>
      <c r="G78" s="57">
        <v>149910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9597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465591</v>
      </c>
      <c r="F82" s="57">
        <v>998451</v>
      </c>
      <c r="G82" s="57">
        <v>1087891</v>
      </c>
      <c r="H82" s="50" t="s">
        <v>186</v>
      </c>
    </row>
    <row r="83" spans="4:8" ht="20.100000000000001" customHeight="1">
      <c r="D83" s="10" t="s">
        <v>185</v>
      </c>
      <c r="E83" s="57">
        <v>298878</v>
      </c>
      <c r="F83" s="57">
        <v>312164</v>
      </c>
      <c r="G83" s="57">
        <v>143008</v>
      </c>
      <c r="H83" s="50" t="s">
        <v>184</v>
      </c>
    </row>
    <row r="84" spans="4:8" ht="20.100000000000001" customHeight="1">
      <c r="D84" s="11" t="s">
        <v>197</v>
      </c>
      <c r="E84" s="60">
        <v>166713</v>
      </c>
      <c r="F84" s="60">
        <v>686287</v>
      </c>
      <c r="G84" s="60">
        <v>944883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3821912</v>
      </c>
      <c r="F88" s="59">
        <v>4933448</v>
      </c>
      <c r="G88" s="59">
        <v>3633562</v>
      </c>
      <c r="H88" s="3" t="s">
        <v>16</v>
      </c>
    </row>
    <row r="89" spans="4:8" ht="20.100000000000001" customHeight="1">
      <c r="D89" s="10" t="s">
        <v>43</v>
      </c>
      <c r="E89" s="57">
        <v>-1149718</v>
      </c>
      <c r="F89" s="57">
        <v>306968</v>
      </c>
      <c r="G89" s="57">
        <v>1115542</v>
      </c>
      <c r="H89" s="4" t="s">
        <v>17</v>
      </c>
    </row>
    <row r="90" spans="4:8" ht="20.100000000000001" customHeight="1">
      <c r="D90" s="10" t="s">
        <v>44</v>
      </c>
      <c r="E90" s="57">
        <v>-955871</v>
      </c>
      <c r="F90" s="57">
        <v>-1145899</v>
      </c>
      <c r="G90" s="57">
        <v>-39483</v>
      </c>
      <c r="H90" s="4" t="s">
        <v>18</v>
      </c>
    </row>
    <row r="91" spans="4:8" ht="20.100000000000001" customHeight="1">
      <c r="D91" s="10" t="s">
        <v>45</v>
      </c>
      <c r="E91" s="57">
        <v>917980</v>
      </c>
      <c r="F91" s="57">
        <v>-272605</v>
      </c>
      <c r="G91" s="57">
        <v>223827</v>
      </c>
      <c r="H91" s="4" t="s">
        <v>19</v>
      </c>
    </row>
    <row r="92" spans="4:8" ht="20.100000000000001" customHeight="1">
      <c r="D92" s="21" t="s">
        <v>47</v>
      </c>
      <c r="E92" s="60">
        <v>2634303</v>
      </c>
      <c r="F92" s="60">
        <v>3821912</v>
      </c>
      <c r="G92" s="60">
        <v>4933448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8.3348023809523806</v>
      </c>
      <c r="F96" s="22">
        <f>+F8*100/F10</f>
        <v>35.921811904761903</v>
      </c>
      <c r="G96" s="22">
        <f>+G8*100/G10</f>
        <v>39.527135714285713</v>
      </c>
      <c r="H96" s="3" t="s">
        <v>22</v>
      </c>
    </row>
    <row r="97" spans="1:14" ht="20.100000000000001" customHeight="1">
      <c r="D97" s="10" t="s">
        <v>49</v>
      </c>
      <c r="E97" s="13">
        <f>+E84/E10</f>
        <v>3.9693571428571425E-3</v>
      </c>
      <c r="F97" s="13">
        <f>+F84/F10</f>
        <v>1.6340166666666666E-2</v>
      </c>
      <c r="G97" s="13">
        <f>+G84/G10</f>
        <v>2.2497214285714287E-2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0.02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1.0555580714285715</v>
      </c>
      <c r="F99" s="13">
        <f>+F59/F10</f>
        <v>1.0688999523809524</v>
      </c>
      <c r="G99" s="13">
        <f>+G59/G10</f>
        <v>1.0741512857142856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68.021090136941936</v>
      </c>
      <c r="F100" s="13">
        <f>+F11/F84</f>
        <v>23.255576748503177</v>
      </c>
      <c r="G100" s="13">
        <f>+G11/G84</f>
        <v>17.779979108524547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5.2631578947368425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122.39777236054304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0.25578886402203088</v>
      </c>
      <c r="F103" s="23">
        <f>+F11/F59</f>
        <v>0.35550567586195314</v>
      </c>
      <c r="G103" s="23">
        <f>+G11/G59</f>
        <v>0.37238702342939456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36.501193487075426</v>
      </c>
      <c r="F105" s="30">
        <f>+F67*100/F65</f>
        <v>36.93577039756115</v>
      </c>
      <c r="G105" s="30">
        <f>+G67*100/G65</f>
        <v>39.09195635696895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4.752356885570709</v>
      </c>
      <c r="F106" s="31">
        <f>+F75*100/F65</f>
        <v>8.6540490079832644</v>
      </c>
      <c r="G106" s="31">
        <f>+G75*100/G65</f>
        <v>10.209509870345537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2.4772718154975713</v>
      </c>
      <c r="F107" s="31">
        <f>+F82*100/F65</f>
        <v>5.8124037719083361</v>
      </c>
      <c r="G107" s="31">
        <f>+G82*100/G65</f>
        <v>7.5419296698667848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1.5490930043595486</v>
      </c>
      <c r="F108" s="31">
        <f>(F82+F76)*100/F30</f>
        <v>2.2500543156465089</v>
      </c>
      <c r="G108" s="31">
        <f>(G82+G76)*100/G30</f>
        <v>2.5159778756895168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0.37604346461820837</v>
      </c>
      <c r="F109" s="29">
        <f>+F84*100/F59</f>
        <v>1.5286899985606031</v>
      </c>
      <c r="G109" s="29">
        <f>+G84*100/G59</f>
        <v>2.0944176658275988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16.243916612010839</v>
      </c>
      <c r="F111" s="22">
        <f>+F43*100/F30</f>
        <v>17.70149103273241</v>
      </c>
      <c r="G111" s="22">
        <f>+G43*100/G30</f>
        <v>12.977258655882133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83.441816533301548</v>
      </c>
      <c r="F112" s="13">
        <f>+F59*100/F30</f>
        <v>81.689636938570004</v>
      </c>
      <c r="G112" s="13">
        <f>+G59*100/G30</f>
        <v>86.43711789250969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2.4987117331595128</v>
      </c>
      <c r="F113" s="23">
        <f>+F75/F76</f>
        <v>6.243514306953772</v>
      </c>
      <c r="G113" s="23">
        <f>+G75/G76</f>
        <v>6.5371004971590905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0.35373924443038024</v>
      </c>
      <c r="F115" s="22">
        <f>+F65/F30</f>
        <v>0.31257309867033112</v>
      </c>
      <c r="G115" s="22">
        <f>+G65/G30</f>
        <v>0.27636843565927521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19.068172410434556</v>
      </c>
      <c r="F116" s="13">
        <f>+F65/F28</f>
        <v>17.884480277857019</v>
      </c>
      <c r="G116" s="13">
        <f>+G65/G28</f>
        <v>17.14176333086548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3.3864572743807009</v>
      </c>
      <c r="F117" s="23">
        <f>+F65/F120</f>
        <v>2.8853575871346635</v>
      </c>
      <c r="G117" s="23">
        <f>+G65/G120</f>
        <v>2.1468700754470533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1.7280143013392288</v>
      </c>
      <c r="F119" s="58">
        <f>+F23/F39</f>
        <v>1.6824108490914234</v>
      </c>
      <c r="G119" s="58">
        <f>+G23/G39</f>
        <v>2.1815007446273671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5549902</v>
      </c>
      <c r="F120" s="60">
        <f>+F23-F39</f>
        <v>5953486</v>
      </c>
      <c r="G120" s="60">
        <f>+G23-G39</f>
        <v>6718884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2014-03-05T11:56:19Z</dcterms:modified>
</cp:coreProperties>
</file>